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E:\data_courses\CS 4321\CS 4321 - Fall 25\project\docs_fa25\best\"/>
    </mc:Choice>
  </mc:AlternateContent>
  <xr:revisionPtr revIDLastSave="0" documentId="8_{ECE62A61-157F-4DAB-A6DF-2336E7758BBF}" xr6:coauthVersionLast="47" xr6:coauthVersionMax="47" xr10:uidLastSave="{00000000-0000-0000-0000-000000000000}"/>
  <bookViews>
    <workbookView xWindow="-120" yWindow="-120" windowWidth="29040" windowHeight="16440" xr2:uid="{00000000-000D-0000-FFFF-FFFF00000000}"/>
  </bookViews>
  <sheets>
    <sheet name="User Stories-Sprint 3"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4" l="1"/>
  <c r="G18" i="14"/>
  <c r="G17" i="14"/>
  <c r="G28" i="14"/>
  <c r="G27" i="14"/>
  <c r="G26" i="14"/>
  <c r="G19" i="14" l="1"/>
  <c r="G20" i="14" s="1"/>
  <c r="G23" i="14" l="1"/>
  <c r="G21" i="14"/>
  <c r="G22" i="14"/>
</calcChain>
</file>

<file path=xl/sharedStrings.xml><?xml version="1.0" encoding="utf-8"?>
<sst xmlns="http://schemas.openxmlformats.org/spreadsheetml/2006/main" count="47" uniqueCount="44">
  <si>
    <t>Title</t>
  </si>
  <si>
    <t>Priority</t>
  </si>
  <si>
    <t>User Story</t>
  </si>
  <si>
    <t>Notes</t>
  </si>
  <si>
    <t>Benefit</t>
  </si>
  <si>
    <t>Status</t>
  </si>
  <si>
    <t>Comment</t>
  </si>
  <si>
    <t>Empty</t>
  </si>
  <si>
    <t>Num US</t>
  </si>
  <si>
    <t>User Stories</t>
  </si>
  <si>
    <t>User</t>
  </si>
  <si>
    <t>I want to</t>
  </si>
  <si>
    <t>so that</t>
  </si>
  <si>
    <t>League Admin, League Official, Team Official</t>
  </si>
  <si>
    <t>League Admin, League Official</t>
  </si>
  <si>
    <t># System Tests</t>
  </si>
  <si>
    <t># System Tests Passed</t>
  </si>
  <si>
    <t>% Empty</t>
  </si>
  <si>
    <t># US w/Tests</t>
  </si>
  <si>
    <t># US w/no Tests</t>
  </si>
  <si>
    <t># Tests Passed</t>
  </si>
  <si>
    <t>Complete</t>
  </si>
  <si>
    <t>Buggy</t>
  </si>
  <si>
    <t>% Complete</t>
  </si>
  <si>
    <t>% Buggy</t>
  </si>
  <si>
    <t>Carefully insert these US into your existing US spreadsheet</t>
  </si>
  <si>
    <t>The best way is to insert blank rows in your table and then copy these in</t>
  </si>
  <si>
    <t>Load Teams &amp; Players</t>
  </si>
  <si>
    <t>load a set of teams and players into memory</t>
  </si>
  <si>
    <t>I can initialize a league quickly</t>
  </si>
  <si>
    <t>Schedule Brackets</t>
  </si>
  <si>
    <t>schedule games for a championship tournament</t>
  </si>
  <si>
    <t>I can provide this information to the teams</t>
  </si>
  <si>
    <r>
      <t>This assumes all league games have been played. This will take some thought. You should investigate how brackets are organized and use that. Or, create something reasonable. For example, if even number of teams, first place team in league plays last, 2nd place team plays next to last, etc. However, this gets complicated. For example, if there are 6 teams in the league, there are 3 first round games; however, in the second round, there are only 3 teams - so, how is that handled- perhaps there are only two games in first round and the top two teams get byes? Continue this process until the championship game is schedule. Note that this is before the bracket games have been played. Previous US's are used to enter game stats (</t>
    </r>
    <r>
      <rPr>
        <i/>
        <sz val="11"/>
        <color theme="1"/>
        <rFont val="Calibri"/>
        <family val="2"/>
        <scheme val="minor"/>
      </rPr>
      <t xml:space="preserve">i.e. </t>
    </r>
    <r>
      <rPr>
        <sz val="11"/>
        <color theme="1"/>
        <rFont val="Calibri"/>
        <family val="2"/>
        <scheme val="minor"/>
      </rPr>
      <t>play the games). Initially, at the conclusion of this US, the first round of games will be scheduled and the 2nd and subsequent rounds will be placeholders, games scheduled, but no team yet assigned (because the game hasn't been played. As games are played (stats loaded), the brackets need to be updated. The US-Save State and US Archive League are updated to remember the bracket data. Same with the US-Restore State.</t>
    </r>
  </si>
  <si>
    <t>View Brackets</t>
  </si>
  <si>
    <t>show the schedule of games in the bracket and the results of any games that have been played.</t>
  </si>
  <si>
    <t>I can provide the teams with information on which teams will play which others</t>
  </si>
  <si>
    <t xml:space="preserve">This US can occur at any time, before any games in brackets have been played, while some of games have been played, or all games played. Displays the game date and teams playing, if known, and scores, if known, any byes, etc. For example, if no bracket games have been played, it will display all the first round matchups (teams are known), and then second and subsequent rounds just show date of game. Do some research on this to make it as realistic as possible. </t>
  </si>
  <si>
    <t>View Bracket Results</t>
  </si>
  <si>
    <t>view first and second place teams based on the bracket.</t>
  </si>
  <si>
    <t>I can provide the results to the media</t>
  </si>
  <si>
    <t>This only occurs when all games in the bracket have been played. Display first place team and all player names followed by the same for the second place team.</t>
  </si>
  <si>
    <t>SPRINT 3</t>
  </si>
  <si>
    <t xml:space="preserve">This only occurs when there is no data in the system, except that a league has been created. If there exists data in the system, the user should be prompted to first archive the current data, then create a league, then this US can occur. Players must be assigned to teams via the input file. After this US, teams and players can still be added. Must use text, binary, json, or xml files. No database.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</si>
</sst>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22"/>
      <color theme="1"/>
      <name val="Calibri"/>
      <family val="2"/>
      <scheme val="minor"/>
    </font>
    <font>
      <sz val="11"/>
      <color theme="1"/>
      <name val="Calibri"/>
      <family val="2"/>
      <scheme val="minor"/>
    </font>
    <font>
      <b/>
      <sz val="14"/>
      <color theme="0"/>
      <name val="Calibri"/>
      <family val="2"/>
      <scheme val="minor"/>
    </font>
    <font>
      <b/>
      <sz val="16"/>
      <color rgb="FFFF0000"/>
      <name val="Calibri"/>
      <family val="2"/>
      <scheme val="minor"/>
    </font>
    <font>
      <i/>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5">
    <xf numFmtId="0" fontId="0" fillId="0" borderId="0" xfId="0"/>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center" vertical="top" wrapText="1"/>
    </xf>
    <xf numFmtId="0" fontId="1" fillId="0" borderId="0" xfId="0" applyFont="1" applyAlignment="1">
      <alignment horizontal="left" vertical="top"/>
    </xf>
    <xf numFmtId="0" fontId="0" fillId="0" borderId="0" xfId="0" applyAlignment="1">
      <alignment vertical="top"/>
    </xf>
    <xf numFmtId="9" fontId="0" fillId="0" borderId="0" xfId="1" applyFont="1" applyAlignment="1">
      <alignment vertical="top"/>
    </xf>
    <xf numFmtId="0" fontId="0" fillId="2" borderId="0" xfId="0" applyFill="1" applyAlignment="1">
      <alignment vertical="top"/>
    </xf>
    <xf numFmtId="0" fontId="0" fillId="2" borderId="0" xfId="0" applyFill="1" applyAlignment="1">
      <alignment horizontal="center" vertical="top" wrapText="1"/>
    </xf>
    <xf numFmtId="0" fontId="0" fillId="2" borderId="0" xfId="0" applyFill="1" applyAlignment="1">
      <alignmen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right" vertical="top" wrapText="1"/>
    </xf>
    <xf numFmtId="0" fontId="3" fillId="2" borderId="0" xfId="0" applyFont="1" applyFill="1" applyAlignment="1">
      <alignment vertical="center"/>
    </xf>
    <xf numFmtId="0" fontId="4" fillId="0" borderId="0" xfId="0" applyFont="1" applyAlignment="1">
      <alignment vertical="top"/>
    </xf>
  </cellXfs>
  <cellStyles count="2">
    <cellStyle name="Normal" xfId="0" builtinId="0"/>
    <cellStyle name="Percent" xfId="1" builtinId="5"/>
  </cellStyles>
  <dxfs count="12">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none">
          <fgColor indexed="64"/>
          <bgColor indexed="65"/>
        </patternFill>
      </fill>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F0E1FF"/>
      <color rgb="FFE2C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52CAA2-4355-496D-AA14-78A42CE74110}" name="USTable" displayName="USTable" ref="A8:J13" totalsRowShown="0" headerRowDxfId="11" dataDxfId="10" dataCellStyle="Normal">
  <autoFilter ref="A8:J13" xr:uid="{00000000-0009-0000-0100-000003000000}"/>
  <sortState xmlns:xlrd2="http://schemas.microsoft.com/office/spreadsheetml/2017/richdata2" ref="A9:J13">
    <sortCondition ref="A8:A13"/>
  </sortState>
  <tableColumns count="10">
    <tableColumn id="9" xr3:uid="{4E653F2C-960E-4535-8E20-1ADA4BEF9127}" name="Priority" dataDxfId="9"/>
    <tableColumn id="3" xr3:uid="{4186CD0E-323A-4154-97FB-CC99D0172C70}" name="Title" dataDxfId="8" dataCellStyle="Normal"/>
    <tableColumn id="4" xr3:uid="{504BAD81-B78F-471C-AB54-8185CA1FD844}" name="User" dataDxfId="7" dataCellStyle="Normal"/>
    <tableColumn id="5" xr3:uid="{461D5F83-C584-45DF-B253-691DD1C38F2C}" name="User Story" dataDxfId="6" dataCellStyle="Normal"/>
    <tableColumn id="7" xr3:uid="{EBC7327F-FA3F-4392-85E3-BAF0B161C8C8}" name="Benefit" dataDxfId="5" dataCellStyle="Normal"/>
    <tableColumn id="8" xr3:uid="{C73FCE5A-3070-44B6-8865-64AD6C917759}" name="Notes" dataDxfId="4" dataCellStyle="Normal"/>
    <tableColumn id="13" xr3:uid="{05ADEFD0-AA18-46F7-8C1D-59DBBCC0DC16}" name="Status" dataDxfId="3" dataCellStyle="Normal"/>
    <tableColumn id="12" xr3:uid="{0EBF240E-6DA7-4354-A31F-93C36BF9527B}" name="# System Tests" dataDxfId="2" dataCellStyle="Normal"/>
    <tableColumn id="11" xr3:uid="{5A96FE7B-FFA2-4488-9BFD-6668BDBFF9D4}" name="# System Tests Passed" dataDxfId="1" dataCellStyle="Normal"/>
    <tableColumn id="10" xr3:uid="{59EDD862-A47F-43A8-AC67-337302066AAD}" name="Comment"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E780-14BB-4A77-B9EA-578F16093E09}">
  <dimension ref="A1:J29"/>
  <sheetViews>
    <sheetView tabSelected="1" zoomScale="55" zoomScaleNormal="55" workbookViewId="0">
      <pane xSplit="1" ySplit="8" topLeftCell="B9" activePane="bottomRight" state="frozen"/>
      <selection pane="topRight" activeCell="D1" sqref="D1"/>
      <selection pane="bottomLeft" activeCell="A3" sqref="A3"/>
      <selection pane="bottomRight" activeCell="B11" sqref="B11"/>
    </sheetView>
  </sheetViews>
  <sheetFormatPr defaultRowHeight="15" x14ac:dyDescent="0.25"/>
  <cols>
    <col min="1" max="1" width="10" style="1" customWidth="1"/>
    <col min="2" max="2" width="25.7109375" style="1" bestFit="1" customWidth="1"/>
    <col min="3" max="3" width="19" style="1" bestFit="1" customWidth="1"/>
    <col min="4" max="4" width="27.28515625" style="1" customWidth="1"/>
    <col min="5" max="5" width="71.28515625" style="1" customWidth="1"/>
    <col min="6" max="6" width="47.42578125" style="1" customWidth="1"/>
    <col min="7" max="7" width="8.42578125" style="5" bestFit="1" customWidth="1"/>
    <col min="8" max="8" width="15.5703125" style="5" bestFit="1" customWidth="1"/>
    <col min="9" max="9" width="21.7109375" style="5" customWidth="1"/>
    <col min="10" max="10" width="46.7109375" style="5" customWidth="1"/>
  </cols>
  <sheetData>
    <row r="1" spans="1:10" ht="21" x14ac:dyDescent="0.25">
      <c r="B1" s="14" t="s">
        <v>25</v>
      </c>
    </row>
    <row r="2" spans="1:10" ht="21" x14ac:dyDescent="0.25">
      <c r="B2" s="14" t="s">
        <v>26</v>
      </c>
    </row>
    <row r="6" spans="1:10" ht="28.5" x14ac:dyDescent="0.25">
      <c r="A6" s="4" t="s">
        <v>9</v>
      </c>
    </row>
    <row r="7" spans="1:10" x14ac:dyDescent="0.25">
      <c r="D7" s="1" t="s">
        <v>11</v>
      </c>
      <c r="E7" s="1" t="s">
        <v>12</v>
      </c>
    </row>
    <row r="8" spans="1:10" x14ac:dyDescent="0.25">
      <c r="A8" s="3" t="s">
        <v>1</v>
      </c>
      <c r="B8" s="1" t="s">
        <v>0</v>
      </c>
      <c r="C8" s="1" t="s">
        <v>10</v>
      </c>
      <c r="D8" s="1" t="s">
        <v>2</v>
      </c>
      <c r="E8" s="1" t="s">
        <v>4</v>
      </c>
      <c r="F8" s="1" t="s">
        <v>3</v>
      </c>
      <c r="G8" s="10" t="s">
        <v>5</v>
      </c>
      <c r="H8" s="11" t="s">
        <v>15</v>
      </c>
      <c r="I8" s="10" t="s">
        <v>16</v>
      </c>
      <c r="J8" s="10" t="s">
        <v>6</v>
      </c>
    </row>
    <row r="9" spans="1:10" ht="18.75" x14ac:dyDescent="0.25">
      <c r="A9" s="8"/>
      <c r="B9" s="13" t="s">
        <v>42</v>
      </c>
      <c r="C9" s="7"/>
      <c r="D9" s="9"/>
      <c r="E9" s="9"/>
      <c r="F9" s="9"/>
      <c r="G9" s="7"/>
      <c r="H9" s="7"/>
      <c r="I9" s="7"/>
      <c r="J9" s="7"/>
    </row>
    <row r="10" spans="1:10" ht="120" x14ac:dyDescent="0.25">
      <c r="A10" s="3">
        <v>24</v>
      </c>
      <c r="B10" s="5" t="s">
        <v>27</v>
      </c>
      <c r="C10" s="1" t="s">
        <v>14</v>
      </c>
      <c r="D10" s="1" t="s">
        <v>28</v>
      </c>
      <c r="E10" s="1" t="s">
        <v>29</v>
      </c>
      <c r="F10" s="1" t="s">
        <v>43</v>
      </c>
    </row>
    <row r="11" spans="1:10" ht="375" x14ac:dyDescent="0.25">
      <c r="A11" s="3">
        <v>25</v>
      </c>
      <c r="B11" s="5" t="s">
        <v>30</v>
      </c>
      <c r="C11" s="1" t="s">
        <v>14</v>
      </c>
      <c r="D11" s="1" t="s">
        <v>31</v>
      </c>
      <c r="E11" s="1" t="s">
        <v>32</v>
      </c>
      <c r="F11" s="1" t="s">
        <v>33</v>
      </c>
    </row>
    <row r="12" spans="1:10" ht="150" x14ac:dyDescent="0.25">
      <c r="A12" s="3">
        <v>26</v>
      </c>
      <c r="B12" s="5" t="s">
        <v>34</v>
      </c>
      <c r="C12" s="1" t="s">
        <v>13</v>
      </c>
      <c r="D12" s="1" t="s">
        <v>35</v>
      </c>
      <c r="E12" s="1" t="s">
        <v>36</v>
      </c>
      <c r="F12" s="1" t="s">
        <v>37</v>
      </c>
    </row>
    <row r="13" spans="1:10" ht="60" x14ac:dyDescent="0.25">
      <c r="A13" s="3">
        <v>27</v>
      </c>
      <c r="B13" s="5" t="s">
        <v>38</v>
      </c>
      <c r="C13" s="1" t="s">
        <v>13</v>
      </c>
      <c r="D13" s="1" t="s">
        <v>39</v>
      </c>
      <c r="E13" s="1" t="s">
        <v>40</v>
      </c>
      <c r="F13" s="1" t="s">
        <v>41</v>
      </c>
    </row>
    <row r="17" spans="6:8" x14ac:dyDescent="0.25">
      <c r="F17" s="12" t="s">
        <v>21</v>
      </c>
      <c r="G17" s="5">
        <f>COUNTIF(USTable[Status],"C")</f>
        <v>0</v>
      </c>
    </row>
    <row r="18" spans="6:8" x14ac:dyDescent="0.25">
      <c r="F18" s="12" t="s">
        <v>22</v>
      </c>
      <c r="G18" s="5">
        <f>COUNTIF(USTable[Status],"B")</f>
        <v>0</v>
      </c>
      <c r="H18" s="2"/>
    </row>
    <row r="19" spans="6:8" x14ac:dyDescent="0.25">
      <c r="F19" s="12" t="s">
        <v>7</v>
      </c>
      <c r="G19" s="5">
        <f>COUNTBLANK(USTable[Status])</f>
        <v>5</v>
      </c>
    </row>
    <row r="20" spans="6:8" x14ac:dyDescent="0.25">
      <c r="F20" s="12" t="s">
        <v>8</v>
      </c>
      <c r="G20" s="5">
        <f>SUM(G17:G19)</f>
        <v>5</v>
      </c>
    </row>
    <row r="21" spans="6:8" x14ac:dyDescent="0.25">
      <c r="F21" s="12" t="s">
        <v>23</v>
      </c>
      <c r="G21" s="6">
        <f>G17/G$20</f>
        <v>0</v>
      </c>
      <c r="H21" s="6"/>
    </row>
    <row r="22" spans="6:8" x14ac:dyDescent="0.25">
      <c r="F22" s="12" t="s">
        <v>24</v>
      </c>
      <c r="G22" s="6">
        <f>G18/G$20</f>
        <v>0</v>
      </c>
      <c r="H22" s="6"/>
    </row>
    <row r="23" spans="6:8" x14ac:dyDescent="0.25">
      <c r="F23" s="12" t="s">
        <v>17</v>
      </c>
      <c r="G23" s="6">
        <f>G19/G$20</f>
        <v>1</v>
      </c>
      <c r="H23" s="6"/>
    </row>
    <row r="24" spans="6:8" x14ac:dyDescent="0.25">
      <c r="F24" s="12"/>
      <c r="G24" s="6"/>
      <c r="H24" s="6"/>
    </row>
    <row r="26" spans="6:8" x14ac:dyDescent="0.25">
      <c r="F26" s="12" t="s">
        <v>15</v>
      </c>
      <c r="G26" s="5">
        <f>SUM(USTable['# System Tests])</f>
        <v>0</v>
      </c>
    </row>
    <row r="27" spans="6:8" x14ac:dyDescent="0.25">
      <c r="F27" s="12" t="s">
        <v>18</v>
      </c>
      <c r="G27" s="5">
        <f>COUNT(USTable['# System Tests])</f>
        <v>0</v>
      </c>
    </row>
    <row r="28" spans="6:8" x14ac:dyDescent="0.25">
      <c r="F28" s="12" t="s">
        <v>19</v>
      </c>
      <c r="G28" s="5">
        <f>COUNTBLANK(USTable['# System Tests])</f>
        <v>5</v>
      </c>
    </row>
    <row r="29" spans="6:8" x14ac:dyDescent="0.25">
      <c r="F29" s="12" t="s">
        <v>20</v>
      </c>
      <c r="G29" s="5">
        <f>SUM(USTable['# System Tests Passed])</f>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User Stories-Sprint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 Gibson</dc:creator>
  <cp:lastModifiedBy>David R. Gibson</cp:lastModifiedBy>
  <dcterms:created xsi:type="dcterms:W3CDTF">2022-08-06T17:29:37Z</dcterms:created>
  <dcterms:modified xsi:type="dcterms:W3CDTF">2025-11-24T21:23:35Z</dcterms:modified>
</cp:coreProperties>
</file>