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_courses\CS 4321\CS 4321 - Fall 24\project\docs_fa24\"/>
    </mc:Choice>
  </mc:AlternateContent>
  <xr:revisionPtr revIDLastSave="0" documentId="13_ncr:1_{AB1A643B-3582-4924-B639-00BC68D1B586}" xr6:coauthVersionLast="36" xr6:coauthVersionMax="36" xr10:uidLastSave="{00000000-0000-0000-0000-000000000000}"/>
  <bookViews>
    <workbookView xWindow="0" yWindow="0" windowWidth="23040" windowHeight="11088" xr2:uid="{00000000-000D-0000-FFFF-FFFF00000000}"/>
  </bookViews>
  <sheets>
    <sheet name="User Stories" sheetId="12" r:id="rId1"/>
    <sheet name="US-1" sheetId="9" r:id="rId2"/>
    <sheet name="US-2" sheetId="1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2" l="1"/>
  <c r="H18" i="12"/>
  <c r="H17" i="12"/>
  <c r="H16" i="12"/>
  <c r="G19" i="12"/>
  <c r="G18" i="12"/>
  <c r="G17" i="12"/>
  <c r="G16" i="12"/>
  <c r="F19" i="12"/>
  <c r="F18" i="12"/>
  <c r="F17" i="12"/>
  <c r="F16" i="12"/>
  <c r="F20" i="12" l="1"/>
  <c r="F25" i="12" s="1"/>
  <c r="H20" i="12"/>
  <c r="H25" i="12" s="1"/>
  <c r="G20" i="12"/>
  <c r="F21" i="12" l="1"/>
  <c r="F22" i="12"/>
  <c r="F23" i="12"/>
  <c r="F24" i="12"/>
  <c r="H24" i="12"/>
  <c r="H23" i="12"/>
  <c r="H21" i="12"/>
  <c r="H22" i="12"/>
  <c r="G25" i="12"/>
  <c r="G24" i="12"/>
  <c r="G23" i="12"/>
  <c r="G22" i="12"/>
  <c r="G21" i="12"/>
</calcChain>
</file>

<file path=xl/sharedStrings.xml><?xml version="1.0" encoding="utf-8"?>
<sst xmlns="http://schemas.openxmlformats.org/spreadsheetml/2006/main" count="95" uniqueCount="69">
  <si>
    <t>Title</t>
  </si>
  <si>
    <t>Priority</t>
  </si>
  <si>
    <t>User Story</t>
  </si>
  <si>
    <t>Notes</t>
  </si>
  <si>
    <t>Directions</t>
  </si>
  <si>
    <t>Benefit</t>
  </si>
  <si>
    <t>Status</t>
  </si>
  <si>
    <t>System Tests</t>
  </si>
  <si>
    <t>Code</t>
  </si>
  <si>
    <t>Comment</t>
  </si>
  <si>
    <t>Test Num</t>
  </si>
  <si>
    <t>Description</t>
  </si>
  <si>
    <t>Comments</t>
  </si>
  <si>
    <t>Save a list of shapes to a file. (In this case the description is the same as the title. It might be different if it were testing some special cases. For example: Attempt to save a list of shapes where there are no shapes in memory)</t>
  </si>
  <si>
    <t>R 10.0 5.0</t>
  </si>
  <si>
    <t>C 10.0</t>
  </si>
  <si>
    <t>T 2.0 3.0 4.0</t>
  </si>
  <si>
    <t>US Title</t>
  </si>
  <si>
    <t>Expected Output</t>
  </si>
  <si>
    <t>Save a list of shapes to a file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</si>
  <si>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Run system, create a “Rectangle” with length 10 and width 5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</si>
  <si>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Create a “Circle” with circumference 10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</si>
  <si>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Create a “Triangle” with side lengths: 2, 3, and 4.</t>
    </r>
  </si>
  <si>
    <t>Save a list of shapes to a file when there are no shapes in memory.</t>
  </si>
  <si>
    <t>1. Run the system</t>
  </si>
  <si>
    <t>The save should be aborted and a message displayed to the GUI, "No shapes to save"</t>
  </si>
  <si>
    <t>2. Choose: Save Shapes</t>
  </si>
  <si>
    <t>User should not be prompted for the file name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</si>
  <si>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Choose: Save Shapes, supply a file name: shapes1.txt</t>
    </r>
  </si>
  <si>
    <t>The output file, shapes1.txt, contains these values:</t>
  </si>
  <si>
    <t>This is an example unrelated to your project. Delete the data and provide System tests for US 1 here.</t>
  </si>
  <si>
    <t>All (non-blank)</t>
  </si>
  <si>
    <t>C</t>
  </si>
  <si>
    <t>~</t>
  </si>
  <si>
    <t>Empty</t>
  </si>
  <si>
    <t>Num US</t>
  </si>
  <si>
    <t>these reference Code column! How to copy formula outside table</t>
  </si>
  <si>
    <t>Seller</t>
  </si>
  <si>
    <t>list an item for sale</t>
  </si>
  <si>
    <t>end an auction</t>
  </si>
  <si>
    <t>Buyer</t>
  </si>
  <si>
    <t>"buy it now" for an auction item</t>
  </si>
  <si>
    <t>I can quickly acquire the item</t>
  </si>
  <si>
    <t>I can sell an item immediately, instead of waiting until the duration has been realized; or, if there are no bids, remove the item for auction</t>
  </si>
  <si>
    <t>System Admin</t>
  </si>
  <si>
    <t>they can sell an item quickly</t>
  </si>
  <si>
    <t>User</t>
  </si>
  <si>
    <t>see a list of active auction items or items for sale that match supplied tags</t>
  </si>
  <si>
    <t>see a list of items that they have current bids on</t>
  </si>
  <si>
    <t>see a list of items they have bought</t>
  </si>
  <si>
    <t>can register in the system</t>
  </si>
  <si>
    <t>can log into the system</t>
  </si>
  <si>
    <t>Registered User</t>
  </si>
  <si>
    <t>User or System Admin</t>
  </si>
  <si>
    <t>display bid history for an active auction</t>
  </si>
  <si>
    <t xml:space="preserve">view an AS report </t>
  </si>
  <si>
    <t>A nicely formatted report showing: showing the AS’s total profit, and then broken down by category, highest first, over a specified date range, including over all time to current</t>
  </si>
  <si>
    <t>Show Bid History</t>
  </si>
  <si>
    <t>Register User</t>
  </si>
  <si>
    <t>Login User</t>
  </si>
  <si>
    <t>Buy it Now</t>
  </si>
  <si>
    <t>Show my Bids</t>
  </si>
  <si>
    <t>Show my Items Bought</t>
  </si>
  <si>
    <t>List Item for Sale</t>
  </si>
  <si>
    <t>Search Active Auctions</t>
  </si>
  <si>
    <t>Show Auction Financial Report</t>
  </si>
  <si>
    <t>End Auction Early</t>
  </si>
  <si>
    <t>Additional User Stories</t>
  </si>
  <si>
    <t>***If you do these, copy into your original US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</si>
</sst>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onsolas"/>
      <family val="3"/>
    </font>
    <font>
      <b/>
      <sz val="14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1" fillId="2" borderId="0" xfId="0" applyFont="1" applyFill="1" applyAlignment="1">
      <alignment horizontal="righ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9" fontId="0" fillId="0" borderId="0" xfId="1" applyFont="1" applyAlignment="1">
      <alignment vertical="top" wrapText="1"/>
    </xf>
    <xf numFmtId="9" fontId="0" fillId="0" borderId="0" xfId="1" applyFont="1" applyAlignment="1">
      <alignment vertical="top"/>
    </xf>
    <xf numFmtId="0" fontId="7" fillId="0" borderId="0" xfId="0" applyFont="1" applyAlignment="1">
      <alignment horizontal="left" vertical="top"/>
    </xf>
  </cellXfs>
  <cellStyles count="2">
    <cellStyle name="Normal" xfId="0" builtinId="0"/>
    <cellStyle name="Percent" xfId="1" builtinId="5"/>
  </cellStyles>
  <dxfs count="12"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0E1FF"/>
      <color rgb="FFE2C5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0F7C7C-C8F9-47EC-9FF3-4604D836A6C1}" name="Table242" displayName="Table242" ref="A4:J14" totalsRowShown="0" headerRowDxfId="11" dataDxfId="10" dataCellStyle="Normal">
  <autoFilter ref="A4:J14" xr:uid="{00000000-0009-0000-0100-000003000000}"/>
  <sortState ref="A5:J14">
    <sortCondition ref="A4:A14"/>
  </sortState>
  <tableColumns count="10">
    <tableColumn id="9" xr3:uid="{785DEDA6-D849-4F25-9A89-EA17DA00D987}" name="Priority" dataDxfId="9"/>
    <tableColumn id="3" xr3:uid="{B39F9735-9F1F-4B27-B72D-5401F17B9D89}" name="Title" dataDxfId="8" dataCellStyle="Normal"/>
    <tableColumn id="4" xr3:uid="{CC53D1BE-CE4B-4401-A044-4C0B259CB6E9}" name="User" dataDxfId="7" dataCellStyle="Normal"/>
    <tableColumn id="5" xr3:uid="{18F7C1C6-95CE-470B-8535-CBDDD3F955F2}" name="User Story" dataDxfId="6" dataCellStyle="Normal"/>
    <tableColumn id="7" xr3:uid="{C325B876-B550-4A50-9170-6EB79CE7D66F}" name="Benefit" dataDxfId="5" dataCellStyle="Normal"/>
    <tableColumn id="8" xr3:uid="{2D17D91E-5A31-4DAA-8ADE-3A675F5A27BA}" name="Notes" dataDxfId="4" dataCellStyle="Normal"/>
    <tableColumn id="13" xr3:uid="{3505CBD4-AC5C-485D-AB7E-07659525E089}" name="Code" dataDxfId="3" dataCellStyle="Normal"/>
    <tableColumn id="12" xr3:uid="{887AE1AC-C99A-4FF8-9FDF-7D20C14E64A8}" name="System Tests" dataDxfId="2" dataCellStyle="Normal"/>
    <tableColumn id="11" xr3:uid="{E0B226F3-FDC9-41DB-8E72-3A7D3227DBEF}" name="Status" dataDxfId="1" dataCellStyle="Normal"/>
    <tableColumn id="10" xr3:uid="{19F7522D-7A2B-43BB-9C29-6FB7DF27BA8F}" name="Comment" dataDxfId="0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A430-5312-488B-9461-9DA85FDB31DA}">
  <dimension ref="A1:J25"/>
  <sheetViews>
    <sheetView tabSelected="1" zoomScale="85" zoomScaleNormal="85" workbookViewId="0">
      <pane xSplit="1" ySplit="4" topLeftCell="B5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4.4" x14ac:dyDescent="0.3"/>
  <cols>
    <col min="1" max="1" width="10" style="2" customWidth="1"/>
    <col min="2" max="2" width="25.77734375" style="2" bestFit="1" customWidth="1"/>
    <col min="3" max="3" width="19" style="2" bestFit="1" customWidth="1"/>
    <col min="4" max="4" width="27.33203125" style="2" customWidth="1"/>
    <col min="5" max="5" width="71.33203125" style="2" customWidth="1"/>
    <col min="6" max="6" width="47.44140625" style="2" customWidth="1"/>
    <col min="7" max="7" width="19.88671875" style="12" customWidth="1"/>
    <col min="8" max="8" width="8.88671875" style="12"/>
    <col min="9" max="9" width="97.44140625" style="12" customWidth="1"/>
    <col min="10" max="10" width="8.88671875" style="12"/>
  </cols>
  <sheetData>
    <row r="1" spans="1:10" ht="28.8" x14ac:dyDescent="0.3">
      <c r="A1" s="11" t="s">
        <v>67</v>
      </c>
    </row>
    <row r="2" spans="1:10" ht="18" x14ac:dyDescent="0.3">
      <c r="A2" s="17" t="s">
        <v>68</v>
      </c>
    </row>
    <row r="4" spans="1:10" ht="15" customHeight="1" x14ac:dyDescent="0.3">
      <c r="A4" s="10" t="s">
        <v>1</v>
      </c>
      <c r="B4" s="2" t="s">
        <v>0</v>
      </c>
      <c r="C4" s="2" t="s">
        <v>46</v>
      </c>
      <c r="D4" s="2" t="s">
        <v>2</v>
      </c>
      <c r="E4" s="2" t="s">
        <v>5</v>
      </c>
      <c r="F4" s="2" t="s">
        <v>3</v>
      </c>
      <c r="G4" s="2" t="s">
        <v>8</v>
      </c>
      <c r="H4" s="2" t="s">
        <v>7</v>
      </c>
      <c r="I4" s="2" t="s">
        <v>6</v>
      </c>
      <c r="J4" s="2" t="s">
        <v>9</v>
      </c>
    </row>
    <row r="5" spans="1:10" x14ac:dyDescent="0.3">
      <c r="A5" s="12">
        <v>18</v>
      </c>
      <c r="B5" s="12" t="s">
        <v>58</v>
      </c>
      <c r="C5" s="12" t="s">
        <v>46</v>
      </c>
      <c r="D5" s="2" t="s">
        <v>50</v>
      </c>
    </row>
    <row r="6" spans="1:10" x14ac:dyDescent="0.3">
      <c r="A6" s="12">
        <v>19</v>
      </c>
      <c r="B6" s="12" t="s">
        <v>59</v>
      </c>
      <c r="C6" s="12" t="s">
        <v>52</v>
      </c>
      <c r="D6" s="2" t="s">
        <v>51</v>
      </c>
    </row>
    <row r="7" spans="1:10" ht="28.8" x14ac:dyDescent="0.3">
      <c r="A7" s="12">
        <v>20</v>
      </c>
      <c r="B7" s="12" t="s">
        <v>60</v>
      </c>
      <c r="C7" s="12" t="s">
        <v>40</v>
      </c>
      <c r="D7" s="2" t="s">
        <v>41</v>
      </c>
      <c r="E7" s="2" t="s">
        <v>42</v>
      </c>
    </row>
    <row r="8" spans="1:10" ht="28.8" x14ac:dyDescent="0.3">
      <c r="A8" s="13">
        <v>21</v>
      </c>
      <c r="B8" s="12" t="s">
        <v>61</v>
      </c>
      <c r="C8" s="12" t="s">
        <v>46</v>
      </c>
      <c r="D8" s="2" t="s">
        <v>48</v>
      </c>
    </row>
    <row r="9" spans="1:10" ht="28.8" x14ac:dyDescent="0.3">
      <c r="A9" s="13">
        <v>22</v>
      </c>
      <c r="B9" s="12" t="s">
        <v>62</v>
      </c>
      <c r="C9" s="12" t="s">
        <v>46</v>
      </c>
      <c r="D9" s="2" t="s">
        <v>49</v>
      </c>
    </row>
    <row r="10" spans="1:10" ht="28.8" x14ac:dyDescent="0.3">
      <c r="A10" s="13">
        <v>23</v>
      </c>
      <c r="B10" s="13" t="s">
        <v>57</v>
      </c>
      <c r="C10" s="13" t="s">
        <v>37</v>
      </c>
      <c r="D10" s="14" t="s">
        <v>54</v>
      </c>
      <c r="E10" s="14"/>
      <c r="F10" s="14"/>
      <c r="G10" s="13"/>
      <c r="H10" s="13"/>
      <c r="I10" s="13"/>
      <c r="J10" s="13"/>
    </row>
    <row r="11" spans="1:10" x14ac:dyDescent="0.3">
      <c r="A11" s="12">
        <v>24</v>
      </c>
      <c r="B11" s="12" t="s">
        <v>63</v>
      </c>
      <c r="C11" s="12" t="s">
        <v>37</v>
      </c>
      <c r="D11" s="2" t="s">
        <v>38</v>
      </c>
      <c r="E11" s="2" t="s">
        <v>45</v>
      </c>
    </row>
    <row r="12" spans="1:10" ht="43.2" x14ac:dyDescent="0.3">
      <c r="A12" s="12">
        <v>26</v>
      </c>
      <c r="B12" s="12" t="s">
        <v>64</v>
      </c>
      <c r="C12" s="12" t="s">
        <v>53</v>
      </c>
      <c r="D12" s="2" t="s">
        <v>47</v>
      </c>
    </row>
    <row r="13" spans="1:10" ht="57.6" x14ac:dyDescent="0.3">
      <c r="A13" s="12">
        <v>27</v>
      </c>
      <c r="B13" s="12" t="s">
        <v>65</v>
      </c>
      <c r="C13" s="12" t="s">
        <v>44</v>
      </c>
      <c r="D13" s="2" t="s">
        <v>55</v>
      </c>
      <c r="F13" s="2" t="s">
        <v>56</v>
      </c>
    </row>
    <row r="14" spans="1:10" ht="28.8" x14ac:dyDescent="0.3">
      <c r="A14" s="12">
        <v>28</v>
      </c>
      <c r="B14" s="12" t="s">
        <v>66</v>
      </c>
      <c r="C14" s="12" t="s">
        <v>37</v>
      </c>
      <c r="D14" s="2" t="s">
        <v>39</v>
      </c>
      <c r="E14" s="2" t="s">
        <v>43</v>
      </c>
    </row>
    <row r="15" spans="1:10" x14ac:dyDescent="0.3">
      <c r="G15" s="12" t="s">
        <v>36</v>
      </c>
    </row>
    <row r="16" spans="1:10" x14ac:dyDescent="0.3">
      <c r="E16" s="2" t="s">
        <v>31</v>
      </c>
      <c r="F16" s="2">
        <f>COUNTA(Table242[Code])</f>
        <v>0</v>
      </c>
      <c r="G16" s="12">
        <f>COUNTA(Table242[Code])</f>
        <v>0</v>
      </c>
      <c r="H16" s="12">
        <f>COUNTA(Table242[Code])</f>
        <v>0</v>
      </c>
    </row>
    <row r="17" spans="5:8" x14ac:dyDescent="0.3">
      <c r="E17" s="2" t="s">
        <v>32</v>
      </c>
      <c r="F17" s="2">
        <f>COUNTIF(Table242[Code],"C")</f>
        <v>0</v>
      </c>
      <c r="G17" s="12">
        <f>COUNTIF(Table242[Code],"C")</f>
        <v>0</v>
      </c>
      <c r="H17" s="12">
        <f>COUNTIF(Table242[Code],"C")</f>
        <v>0</v>
      </c>
    </row>
    <row r="18" spans="5:8" x14ac:dyDescent="0.3">
      <c r="E18" s="2" t="s">
        <v>33</v>
      </c>
      <c r="F18" s="2">
        <f>COUNTIF(Table242[Code],"~")</f>
        <v>0</v>
      </c>
      <c r="G18" s="12">
        <f>COUNTIF(Table242[Code],"~")</f>
        <v>0</v>
      </c>
      <c r="H18" s="12">
        <f>COUNTIF(Table242[Code],"~")</f>
        <v>0</v>
      </c>
    </row>
    <row r="19" spans="5:8" x14ac:dyDescent="0.3">
      <c r="E19" s="2" t="s">
        <v>34</v>
      </c>
      <c r="F19" s="2">
        <f>COUNTBLANK(Table242[Code])</f>
        <v>10</v>
      </c>
      <c r="G19" s="12">
        <f>COUNTBLANK(Table242[Code])</f>
        <v>10</v>
      </c>
      <c r="H19" s="12">
        <f>COUNTBLANK(Table242[Code])</f>
        <v>10</v>
      </c>
    </row>
    <row r="20" spans="5:8" x14ac:dyDescent="0.3">
      <c r="E20" s="2" t="s">
        <v>35</v>
      </c>
      <c r="F20" s="2">
        <f>F16+F19</f>
        <v>10</v>
      </c>
      <c r="G20" s="12">
        <f>G16+G19</f>
        <v>10</v>
      </c>
      <c r="H20" s="12">
        <f>H16+H19</f>
        <v>10</v>
      </c>
    </row>
    <row r="21" spans="5:8" x14ac:dyDescent="0.3">
      <c r="E21" s="2" t="s">
        <v>31</v>
      </c>
      <c r="F21" s="15">
        <f t="shared" ref="F21:H25" si="0">F16/F$20</f>
        <v>0</v>
      </c>
      <c r="G21" s="16">
        <f t="shared" si="0"/>
        <v>0</v>
      </c>
      <c r="H21" s="16">
        <f t="shared" si="0"/>
        <v>0</v>
      </c>
    </row>
    <row r="22" spans="5:8" x14ac:dyDescent="0.3">
      <c r="E22" s="2" t="s">
        <v>32</v>
      </c>
      <c r="F22" s="15">
        <f t="shared" si="0"/>
        <v>0</v>
      </c>
      <c r="G22" s="16">
        <f t="shared" si="0"/>
        <v>0</v>
      </c>
      <c r="H22" s="16">
        <f t="shared" si="0"/>
        <v>0</v>
      </c>
    </row>
    <row r="23" spans="5:8" x14ac:dyDescent="0.3">
      <c r="E23" s="2" t="s">
        <v>33</v>
      </c>
      <c r="F23" s="15">
        <f t="shared" si="0"/>
        <v>0</v>
      </c>
      <c r="G23" s="16">
        <f t="shared" si="0"/>
        <v>0</v>
      </c>
      <c r="H23" s="16">
        <f t="shared" si="0"/>
        <v>0</v>
      </c>
    </row>
    <row r="24" spans="5:8" x14ac:dyDescent="0.3">
      <c r="E24" s="2" t="s">
        <v>34</v>
      </c>
      <c r="F24" s="15">
        <f t="shared" si="0"/>
        <v>1</v>
      </c>
      <c r="G24" s="16">
        <f t="shared" si="0"/>
        <v>1</v>
      </c>
      <c r="H24" s="16">
        <f t="shared" si="0"/>
        <v>1</v>
      </c>
    </row>
    <row r="25" spans="5:8" x14ac:dyDescent="0.3">
      <c r="E25" s="2" t="s">
        <v>35</v>
      </c>
      <c r="F25" s="15">
        <f t="shared" si="0"/>
        <v>1</v>
      </c>
      <c r="G25" s="16">
        <f t="shared" si="0"/>
        <v>1</v>
      </c>
      <c r="H25" s="16">
        <f t="shared" si="0"/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8"/>
  <sheetViews>
    <sheetView workbookViewId="0">
      <selection activeCell="A35" sqref="A35"/>
    </sheetView>
  </sheetViews>
  <sheetFormatPr defaultRowHeight="14.4" x14ac:dyDescent="0.3"/>
  <cols>
    <col min="2" max="2" width="15.88671875" style="3" customWidth="1"/>
    <col min="3" max="3" width="107.5546875" style="4" customWidth="1"/>
    <col min="4" max="4" width="8.77734375" customWidth="1"/>
    <col min="5" max="5" width="35.21875" customWidth="1"/>
  </cols>
  <sheetData>
    <row r="1" spans="2:3" ht="18" x14ac:dyDescent="0.3">
      <c r="C1" s="9" t="s">
        <v>30</v>
      </c>
    </row>
    <row r="2" spans="2:3" x14ac:dyDescent="0.3">
      <c r="B2" s="8" t="s">
        <v>17</v>
      </c>
      <c r="C2" s="4" t="s">
        <v>19</v>
      </c>
    </row>
    <row r="3" spans="2:3" x14ac:dyDescent="0.3">
      <c r="B3"/>
    </row>
    <row r="4" spans="2:3" x14ac:dyDescent="0.3">
      <c r="B4" s="8" t="s">
        <v>10</v>
      </c>
      <c r="C4" s="4">
        <v>1</v>
      </c>
    </row>
    <row r="5" spans="2:3" ht="28.8" x14ac:dyDescent="0.3">
      <c r="B5" s="8" t="s">
        <v>11</v>
      </c>
      <c r="C5" s="1" t="s">
        <v>13</v>
      </c>
    </row>
    <row r="6" spans="2:3" x14ac:dyDescent="0.3">
      <c r="B6" s="8" t="s">
        <v>4</v>
      </c>
      <c r="C6" s="5" t="s">
        <v>20</v>
      </c>
    </row>
    <row r="7" spans="2:3" x14ac:dyDescent="0.3">
      <c r="B7" s="8"/>
      <c r="C7" s="5" t="s">
        <v>21</v>
      </c>
    </row>
    <row r="8" spans="2:3" x14ac:dyDescent="0.3">
      <c r="B8" s="8"/>
      <c r="C8" s="5" t="s">
        <v>22</v>
      </c>
    </row>
    <row r="9" spans="2:3" x14ac:dyDescent="0.3">
      <c r="B9" s="8"/>
      <c r="C9" s="5" t="s">
        <v>28</v>
      </c>
    </row>
    <row r="10" spans="2:3" x14ac:dyDescent="0.3">
      <c r="B10" s="8" t="s">
        <v>18</v>
      </c>
      <c r="C10" s="5" t="s">
        <v>29</v>
      </c>
    </row>
    <row r="11" spans="2:3" x14ac:dyDescent="0.3">
      <c r="B11" s="8"/>
      <c r="C11" s="5"/>
    </row>
    <row r="12" spans="2:3" x14ac:dyDescent="0.3">
      <c r="B12" s="8"/>
      <c r="C12" s="6" t="s">
        <v>14</v>
      </c>
    </row>
    <row r="13" spans="2:3" x14ac:dyDescent="0.3">
      <c r="B13" s="8"/>
      <c r="C13" s="6" t="s">
        <v>15</v>
      </c>
    </row>
    <row r="14" spans="2:3" x14ac:dyDescent="0.3">
      <c r="B14" s="8"/>
      <c r="C14" s="7" t="s">
        <v>16</v>
      </c>
    </row>
    <row r="15" spans="2:3" x14ac:dyDescent="0.3">
      <c r="B15" s="8" t="s">
        <v>12</v>
      </c>
    </row>
    <row r="17" spans="2:3" x14ac:dyDescent="0.3">
      <c r="B17" s="8" t="s">
        <v>10</v>
      </c>
      <c r="C17" s="4">
        <v>2</v>
      </c>
    </row>
    <row r="18" spans="2:3" x14ac:dyDescent="0.3">
      <c r="B18" s="8" t="s">
        <v>11</v>
      </c>
      <c r="C18" s="4" t="s">
        <v>23</v>
      </c>
    </row>
    <row r="19" spans="2:3" x14ac:dyDescent="0.3">
      <c r="B19" s="8" t="s">
        <v>4</v>
      </c>
      <c r="C19" s="4" t="s">
        <v>24</v>
      </c>
    </row>
    <row r="20" spans="2:3" x14ac:dyDescent="0.3">
      <c r="B20" s="8"/>
      <c r="C20" s="4" t="s">
        <v>26</v>
      </c>
    </row>
    <row r="21" spans="2:3" x14ac:dyDescent="0.3">
      <c r="B21" s="8"/>
    </row>
    <row r="22" spans="2:3" x14ac:dyDescent="0.3">
      <c r="B22" s="8"/>
    </row>
    <row r="23" spans="2:3" x14ac:dyDescent="0.3">
      <c r="B23" s="8" t="s">
        <v>18</v>
      </c>
      <c r="C23" s="4" t="s">
        <v>25</v>
      </c>
    </row>
    <row r="24" spans="2:3" x14ac:dyDescent="0.3">
      <c r="B24" s="8"/>
    </row>
    <row r="25" spans="2:3" x14ac:dyDescent="0.3">
      <c r="B25" s="8"/>
    </row>
    <row r="26" spans="2:3" x14ac:dyDescent="0.3">
      <c r="B26" s="8"/>
    </row>
    <row r="27" spans="2:3" x14ac:dyDescent="0.3">
      <c r="B27" s="8"/>
    </row>
    <row r="28" spans="2:3" x14ac:dyDescent="0.3">
      <c r="B28" s="8" t="s">
        <v>12</v>
      </c>
      <c r="C28" s="4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4"/>
  <sheetViews>
    <sheetView workbookViewId="0">
      <selection activeCell="B2" sqref="B2:C14"/>
    </sheetView>
  </sheetViews>
  <sheetFormatPr defaultRowHeight="14.4" x14ac:dyDescent="0.3"/>
  <cols>
    <col min="2" max="2" width="15.88671875" style="3" customWidth="1"/>
    <col min="3" max="3" width="26.5546875" style="4" customWidth="1"/>
    <col min="4" max="4" width="8.77734375" customWidth="1"/>
    <col min="5" max="5" width="35.21875" customWidth="1"/>
  </cols>
  <sheetData>
    <row r="2" spans="2:3" x14ac:dyDescent="0.3">
      <c r="B2" s="8" t="s">
        <v>17</v>
      </c>
    </row>
    <row r="3" spans="2:3" x14ac:dyDescent="0.3">
      <c r="B3"/>
    </row>
    <row r="4" spans="2:3" x14ac:dyDescent="0.3">
      <c r="B4" s="8" t="s">
        <v>10</v>
      </c>
      <c r="C4" s="4">
        <v>1</v>
      </c>
    </row>
    <row r="5" spans="2:3" x14ac:dyDescent="0.3">
      <c r="B5" s="8" t="s">
        <v>11</v>
      </c>
      <c r="C5" s="1"/>
    </row>
    <row r="6" spans="2:3" x14ac:dyDescent="0.3">
      <c r="B6" s="8" t="s">
        <v>4</v>
      </c>
      <c r="C6" s="5"/>
    </row>
    <row r="7" spans="2:3" x14ac:dyDescent="0.3">
      <c r="B7" s="8" t="s">
        <v>18</v>
      </c>
      <c r="C7" s="5"/>
    </row>
    <row r="8" spans="2:3" x14ac:dyDescent="0.3">
      <c r="B8" s="8" t="s">
        <v>12</v>
      </c>
    </row>
    <row r="10" spans="2:3" x14ac:dyDescent="0.3">
      <c r="B10" s="8" t="s">
        <v>10</v>
      </c>
      <c r="C10" s="4">
        <v>2</v>
      </c>
    </row>
    <row r="11" spans="2:3" x14ac:dyDescent="0.3">
      <c r="B11" s="8" t="s">
        <v>11</v>
      </c>
    </row>
    <row r="12" spans="2:3" x14ac:dyDescent="0.3">
      <c r="B12" s="8" t="s">
        <v>4</v>
      </c>
    </row>
    <row r="13" spans="2:3" x14ac:dyDescent="0.3">
      <c r="B13" s="8" t="s">
        <v>18</v>
      </c>
    </row>
    <row r="14" spans="2:3" x14ac:dyDescent="0.3">
      <c r="B14" s="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User Stories</vt:lpstr>
      <vt:lpstr>US-1</vt:lpstr>
      <vt:lpstr>US-2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R. Gibson</dc:creator>
  <cp:lastModifiedBy>David R. Gibson</cp:lastModifiedBy>
  <dcterms:created xsi:type="dcterms:W3CDTF">2022-08-06T17:29:37Z</dcterms:created>
  <dcterms:modified xsi:type="dcterms:W3CDTF">2024-11-24T18:18:34Z</dcterms:modified>
</cp:coreProperties>
</file>